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ito internet\2020\Costi contabilizzati\"/>
    </mc:Choice>
  </mc:AlternateContent>
  <xr:revisionPtr revIDLastSave="0" documentId="13_ncr:1_{5662B83A-57C4-4A9F-89C9-FDC767196A9C}" xr6:coauthVersionLast="45" xr6:coauthVersionMax="45" xr10:uidLastSave="{00000000-0000-0000-0000-000000000000}"/>
  <bookViews>
    <workbookView xWindow="-25320" yWindow="-1020" windowWidth="25440" windowHeight="15390" xr2:uid="{00000000-000D-0000-FFFF-FFFF00000000}"/>
  </bookViews>
  <sheets>
    <sheet name="2018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5" i="1" l="1"/>
  <c r="B14" i="1"/>
  <c r="C12" i="1"/>
  <c r="B7" i="1"/>
  <c r="B6" i="1" s="1"/>
  <c r="D22" i="1" l="1"/>
  <c r="D21" i="1"/>
  <c r="D16" i="1"/>
  <c r="D15" i="1"/>
  <c r="D14" i="1"/>
  <c r="D13" i="1"/>
  <c r="D11" i="1"/>
  <c r="D10" i="1"/>
  <c r="D9" i="1"/>
  <c r="D12" i="1" l="1"/>
  <c r="D6" i="1"/>
</calcChain>
</file>

<file path=xl/sharedStrings.xml><?xml version="1.0" encoding="utf-8"?>
<sst xmlns="http://schemas.openxmlformats.org/spreadsheetml/2006/main" count="28" uniqueCount="24">
  <si>
    <t>SERVIZI EROGATI AGLI UTENTI FINALI</t>
  </si>
  <si>
    <t>descrizione</t>
  </si>
  <si>
    <t xml:space="preserve">spesa personale </t>
  </si>
  <si>
    <t>altre spese</t>
  </si>
  <si>
    <t>totale spesa</t>
  </si>
  <si>
    <t>stato civile e anagrafe</t>
  </si>
  <si>
    <t>servizio elettorale</t>
  </si>
  <si>
    <t>servizi statistici</t>
  </si>
  <si>
    <t>urbanistica</t>
  </si>
  <si>
    <t>sicurezza urbana, attività di polizia locale e servizio di notifica</t>
  </si>
  <si>
    <t>raccolta e smaltimento rifiuti</t>
  </si>
  <si>
    <t>gestione cimiteri, servizi e trasporti funebri</t>
  </si>
  <si>
    <t>servizi assistenziali</t>
  </si>
  <si>
    <t>servizi per l'istruzione e la formazione</t>
  </si>
  <si>
    <t>servizi di supporto a istruzione e formazione</t>
  </si>
  <si>
    <t>servizi per la cultura</t>
  </si>
  <si>
    <t>servizi per lo sport e le attività ricreative</t>
  </si>
  <si>
    <t>SERVIZI EROGATI AGLI UTENTI INTERMEDI</t>
  </si>
  <si>
    <t xml:space="preserve">indirizzo politico  </t>
  </si>
  <si>
    <t>servizi economico finanziari</t>
  </si>
  <si>
    <t>gestione del personale</t>
  </si>
  <si>
    <t>tributi</t>
  </si>
  <si>
    <t>COMUNE DI MALBORGHETTO-VALBRUNA</t>
  </si>
  <si>
    <t>PROSPETTO CONSUNTIVO DEI COSTI CONTABILIZZATI ANNO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</si>
</sst>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sz val="8"/>
      <color rgb="FF000000"/>
      <name val="Arial"/>
      <family val="2"/>
    </font>
    <font>
      <b/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ont="0" applyBorder="0" applyProtection="0"/>
  </cellStyleXfs>
  <cellXfs count="33">
    <xf numFmtId="0" fontId="0" fillId="0" borderId="0" xfId="0"/>
    <xf numFmtId="0" fontId="0" fillId="0" borderId="0" xfId="0" applyAlignment="1">
      <alignment vertical="center" wrapText="1"/>
    </xf>
    <xf numFmtId="0" fontId="4" fillId="2" borderId="1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0" fillId="0" borderId="2" xfId="0" applyBorder="1" applyAlignment="1">
      <alignment vertical="center" wrapText="1"/>
    </xf>
    <xf numFmtId="4" fontId="0" fillId="0" borderId="3" xfId="0" applyNumberFormat="1" applyBorder="1" applyAlignment="1">
      <alignment horizontal="right"/>
    </xf>
    <xf numFmtId="0" fontId="6" fillId="0" borderId="0" xfId="0" applyFont="1" applyAlignment="1">
      <alignment vertical="center" wrapText="1"/>
    </xf>
    <xf numFmtId="4" fontId="0" fillId="0" borderId="4" xfId="0" applyNumberFormat="1" applyBorder="1" applyAlignment="1">
      <alignment horizontal="right"/>
    </xf>
    <xf numFmtId="4" fontId="0" fillId="0" borderId="5" xfId="0" applyNumberFormat="1" applyBorder="1" applyAlignment="1">
      <alignment horizontal="right"/>
    </xf>
    <xf numFmtId="0" fontId="4" fillId="0" borderId="0" xfId="0" applyFont="1"/>
    <xf numFmtId="0" fontId="0" fillId="0" borderId="6" xfId="0" applyBorder="1"/>
    <xf numFmtId="4" fontId="0" fillId="0" borderId="7" xfId="0" applyNumberFormat="1" applyBorder="1" applyAlignment="1">
      <alignment horizontal="right"/>
    </xf>
    <xf numFmtId="4" fontId="0" fillId="0" borderId="8" xfId="0" applyNumberFormat="1" applyBorder="1" applyAlignment="1">
      <alignment horizontal="right"/>
    </xf>
    <xf numFmtId="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vertical="center" wrapText="1"/>
    </xf>
    <xf numFmtId="4" fontId="0" fillId="0" borderId="10" xfId="0" applyNumberFormat="1" applyBorder="1" applyAlignment="1">
      <alignment horizontal="right"/>
    </xf>
    <xf numFmtId="0" fontId="0" fillId="0" borderId="6" xfId="0" applyBorder="1" applyAlignment="1">
      <alignment vertical="center" wrapText="1"/>
    </xf>
    <xf numFmtId="0" fontId="0" fillId="0" borderId="0" xfId="0"/>
    <xf numFmtId="4" fontId="6" fillId="0" borderId="0" xfId="0" applyNumberFormat="1" applyFont="1" applyAlignment="1">
      <alignment vertical="center" wrapText="1"/>
    </xf>
    <xf numFmtId="4" fontId="0" fillId="0" borderId="0" xfId="0" applyNumberFormat="1"/>
    <xf numFmtId="4" fontId="0" fillId="0" borderId="0" xfId="0" applyNumberFormat="1" applyFill="1" applyBorder="1" applyAlignment="1">
      <alignment horizontal="right"/>
    </xf>
    <xf numFmtId="0" fontId="0" fillId="0" borderId="0" xfId="0" applyFont="1"/>
    <xf numFmtId="0" fontId="7" fillId="2" borderId="11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 wrapText="1"/>
    </xf>
    <xf numFmtId="0" fontId="7" fillId="2" borderId="13" xfId="1" applyFont="1" applyFill="1" applyBorder="1" applyAlignment="1">
      <alignment horizontal="center" vertical="center" wrapText="1"/>
    </xf>
    <xf numFmtId="4" fontId="0" fillId="0" borderId="7" xfId="0" applyNumberForma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0" fillId="0" borderId="0" xfId="0"/>
    <xf numFmtId="0" fontId="2" fillId="2" borderId="1" xfId="1" applyFont="1" applyFill="1" applyBorder="1"/>
    <xf numFmtId="0" fontId="3" fillId="2" borderId="1" xfId="1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horizontal="right" vertical="center"/>
    </xf>
  </cellXfs>
  <cellStyles count="2">
    <cellStyle name="Normale" xfId="0" builtinId="0" customBuiltin="1"/>
    <cellStyle name="Normal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tabSelected="1" workbookViewId="0">
      <selection activeCell="E1" sqref="E1:H26"/>
    </sheetView>
  </sheetViews>
  <sheetFormatPr defaultColWidth="11.28515625" defaultRowHeight="12.75" x14ac:dyDescent="0.2"/>
  <cols>
    <col min="1" max="1" width="75.7109375" customWidth="1"/>
    <col min="2" max="4" width="19.5703125" style="15" customWidth="1"/>
    <col min="5" max="5" width="11.28515625" customWidth="1"/>
  </cols>
  <sheetData>
    <row r="1" spans="1:7" ht="18" x14ac:dyDescent="0.25">
      <c r="A1" s="28" t="s">
        <v>22</v>
      </c>
      <c r="B1" s="28"/>
      <c r="C1" s="28"/>
      <c r="D1" s="28"/>
    </row>
    <row r="2" spans="1:7" x14ac:dyDescent="0.2">
      <c r="A2" s="29"/>
      <c r="B2" s="29"/>
      <c r="C2" s="29"/>
      <c r="D2" s="29"/>
    </row>
    <row r="3" spans="1:7" ht="18" x14ac:dyDescent="0.25">
      <c r="A3" s="30" t="s">
        <v>23</v>
      </c>
      <c r="B3" s="30"/>
      <c r="C3" s="30"/>
      <c r="D3" s="30"/>
    </row>
    <row r="4" spans="1:7" s="1" customFormat="1" ht="15" x14ac:dyDescent="0.2">
      <c r="A4" s="31" t="s">
        <v>0</v>
      </c>
      <c r="B4" s="31"/>
      <c r="C4" s="31"/>
      <c r="D4" s="31"/>
    </row>
    <row r="5" spans="1:7" s="4" customFormat="1" x14ac:dyDescent="0.2">
      <c r="A5" s="2" t="s">
        <v>1</v>
      </c>
      <c r="B5" s="3" t="s">
        <v>2</v>
      </c>
      <c r="C5" s="3" t="s">
        <v>3</v>
      </c>
      <c r="D5" s="3" t="s">
        <v>4</v>
      </c>
    </row>
    <row r="6" spans="1:7" s="7" customFormat="1" x14ac:dyDescent="0.2">
      <c r="A6" s="5" t="s">
        <v>5</v>
      </c>
      <c r="B6" s="6">
        <f>(40533.71+2641.61)-B7-B8-B21</f>
        <v>30740.256000000001</v>
      </c>
      <c r="C6" s="32">
        <v>699.58</v>
      </c>
      <c r="D6" s="32">
        <f>B6+B7+B8+C6</f>
        <v>42074.9</v>
      </c>
    </row>
    <row r="7" spans="1:7" s="7" customFormat="1" x14ac:dyDescent="0.2">
      <c r="A7" s="5" t="s">
        <v>6</v>
      </c>
      <c r="B7" s="8">
        <f>(40533.71+2641.61)/5</f>
        <v>8635.0640000000003</v>
      </c>
      <c r="C7" s="32"/>
      <c r="D7" s="32"/>
    </row>
    <row r="8" spans="1:7" s="7" customFormat="1" x14ac:dyDescent="0.2">
      <c r="A8" s="5" t="s">
        <v>7</v>
      </c>
      <c r="B8" s="8">
        <v>2000</v>
      </c>
      <c r="C8" s="32"/>
      <c r="D8" s="32"/>
      <c r="G8" s="20"/>
    </row>
    <row r="9" spans="1:7" s="7" customFormat="1" x14ac:dyDescent="0.2">
      <c r="A9" s="5" t="s">
        <v>8</v>
      </c>
      <c r="B9" s="8">
        <v>19137.21</v>
      </c>
      <c r="C9" s="8">
        <v>629.33000000000004</v>
      </c>
      <c r="D9" s="9">
        <f t="shared" ref="D9:D16" si="0">B9+C9</f>
        <v>19766.54</v>
      </c>
      <c r="G9" s="20"/>
    </row>
    <row r="10" spans="1:7" x14ac:dyDescent="0.2">
      <c r="A10" s="5" t="s">
        <v>10</v>
      </c>
      <c r="B10" s="8">
        <v>0</v>
      </c>
      <c r="C10" s="8">
        <v>118967.82</v>
      </c>
      <c r="D10" s="9">
        <f t="shared" si="0"/>
        <v>118967.82</v>
      </c>
      <c r="G10" s="21"/>
    </row>
    <row r="11" spans="1:7" x14ac:dyDescent="0.2">
      <c r="A11" s="5" t="s">
        <v>11</v>
      </c>
      <c r="B11" s="8">
        <v>0</v>
      </c>
      <c r="C11" s="8">
        <v>9479.4</v>
      </c>
      <c r="D11" s="9">
        <f t="shared" si="0"/>
        <v>9479.4</v>
      </c>
    </row>
    <row r="12" spans="1:7" x14ac:dyDescent="0.2">
      <c r="A12" s="5" t="s">
        <v>12</v>
      </c>
      <c r="B12" s="8">
        <v>0</v>
      </c>
      <c r="C12" s="8">
        <f>128597.54-93794.31</f>
        <v>34803.229999999996</v>
      </c>
      <c r="D12" s="9">
        <f t="shared" si="0"/>
        <v>34803.229999999996</v>
      </c>
    </row>
    <row r="13" spans="1:7" s="10" customFormat="1" x14ac:dyDescent="0.2">
      <c r="A13" s="5" t="s">
        <v>13</v>
      </c>
      <c r="B13" s="8">
        <v>0</v>
      </c>
      <c r="C13" s="8">
        <v>47249.21</v>
      </c>
      <c r="D13" s="9">
        <f t="shared" si="0"/>
        <v>47249.21</v>
      </c>
      <c r="G13" s="23"/>
    </row>
    <row r="14" spans="1:7" x14ac:dyDescent="0.2">
      <c r="A14" s="5" t="s">
        <v>14</v>
      </c>
      <c r="B14" s="8">
        <f>28826.15+2244.5</f>
        <v>31070.65</v>
      </c>
      <c r="C14" s="8">
        <v>46759.02</v>
      </c>
      <c r="D14" s="9">
        <f t="shared" si="0"/>
        <v>77829.67</v>
      </c>
      <c r="F14" s="7"/>
    </row>
    <row r="15" spans="1:7" x14ac:dyDescent="0.2">
      <c r="A15" s="5" t="s">
        <v>15</v>
      </c>
      <c r="B15" s="8">
        <v>1800</v>
      </c>
      <c r="C15" s="8">
        <f>151029.29</f>
        <v>151029.29</v>
      </c>
      <c r="D15" s="9">
        <f t="shared" si="0"/>
        <v>152829.29</v>
      </c>
      <c r="G15" s="22"/>
    </row>
    <row r="16" spans="1:7" x14ac:dyDescent="0.2">
      <c r="A16" s="11" t="s">
        <v>16</v>
      </c>
      <c r="B16" s="12">
        <v>1800</v>
      </c>
      <c r="C16" s="12">
        <v>97116.160000000003</v>
      </c>
      <c r="D16" s="13">
        <f t="shared" si="0"/>
        <v>98916.160000000003</v>
      </c>
      <c r="G16" s="22"/>
    </row>
    <row r="17" spans="1:7" x14ac:dyDescent="0.2">
      <c r="A17" s="1"/>
      <c r="B17" s="14"/>
      <c r="C17" s="14"/>
      <c r="D17" s="14"/>
    </row>
    <row r="18" spans="1:7" x14ac:dyDescent="0.2">
      <c r="A18" s="1"/>
      <c r="B18" s="14"/>
      <c r="C18" s="14"/>
    </row>
    <row r="19" spans="1:7" ht="15.75" x14ac:dyDescent="0.2">
      <c r="A19" s="24" t="s">
        <v>17</v>
      </c>
      <c r="B19" s="25"/>
      <c r="C19" s="25"/>
      <c r="D19" s="26"/>
    </row>
    <row r="20" spans="1:7" x14ac:dyDescent="0.2">
      <c r="A20" s="2" t="s">
        <v>1</v>
      </c>
      <c r="B20" s="3" t="s">
        <v>2</v>
      </c>
      <c r="C20" s="3" t="s">
        <v>3</v>
      </c>
      <c r="D20" s="3" t="s">
        <v>4</v>
      </c>
    </row>
    <row r="21" spans="1:7" x14ac:dyDescent="0.2">
      <c r="A21" s="16" t="s">
        <v>18</v>
      </c>
      <c r="B21" s="6">
        <v>1800</v>
      </c>
      <c r="C21" s="6">
        <v>84961.21</v>
      </c>
      <c r="D21" s="17">
        <f>B21+C21</f>
        <v>86761.21</v>
      </c>
      <c r="G21" s="22"/>
    </row>
    <row r="22" spans="1:7" x14ac:dyDescent="0.2">
      <c r="A22" s="5" t="s">
        <v>19</v>
      </c>
      <c r="B22" s="8">
        <v>0</v>
      </c>
      <c r="C22" s="27">
        <v>53814</v>
      </c>
      <c r="D22" s="27">
        <f>B22+C22</f>
        <v>53814</v>
      </c>
    </row>
    <row r="23" spans="1:7" x14ac:dyDescent="0.2">
      <c r="A23" s="5" t="s">
        <v>20</v>
      </c>
      <c r="B23" s="8">
        <v>0</v>
      </c>
      <c r="C23" s="27"/>
      <c r="D23" s="27"/>
    </row>
    <row r="24" spans="1:7" s="19" customFormat="1" x14ac:dyDescent="0.2">
      <c r="A24" s="5" t="s">
        <v>9</v>
      </c>
      <c r="B24" s="8">
        <v>0</v>
      </c>
      <c r="C24" s="27"/>
      <c r="D24" s="27"/>
    </row>
    <row r="25" spans="1:7" x14ac:dyDescent="0.2">
      <c r="A25" s="18" t="s">
        <v>21</v>
      </c>
      <c r="B25" s="12">
        <v>0</v>
      </c>
      <c r="C25" s="27"/>
      <c r="D25" s="27"/>
    </row>
    <row r="26" spans="1:7" x14ac:dyDescent="0.2">
      <c r="B26"/>
      <c r="C26"/>
      <c r="D26"/>
    </row>
    <row r="33" spans="3:3" x14ac:dyDescent="0.2">
      <c r="C33" s="14"/>
    </row>
    <row r="34" spans="3:3" x14ac:dyDescent="0.2">
      <c r="C34" s="14"/>
    </row>
  </sheetData>
  <mergeCells count="9">
    <mergeCell ref="A19:D19"/>
    <mergeCell ref="C22:C25"/>
    <mergeCell ref="D22:D25"/>
    <mergeCell ref="A1:D1"/>
    <mergeCell ref="A2:D2"/>
    <mergeCell ref="A3:D3"/>
    <mergeCell ref="A4:D4"/>
    <mergeCell ref="C6:C8"/>
    <mergeCell ref="D6:D8"/>
  </mergeCells>
  <printOptions horizontalCentered="1"/>
  <pageMargins left="0" right="0" top="0.98425196850393704" bottom="0.98425196850393704" header="0.511811023622047" footer="0.511811023622047"/>
  <pageSetup paperSize="9" scale="95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Marzia Zanetti</cp:lastModifiedBy>
  <cp:lastPrinted>2017-10-16T15:49:01Z</cp:lastPrinted>
  <dcterms:created xsi:type="dcterms:W3CDTF">2013-09-19T10:37:44Z</dcterms:created>
  <dcterms:modified xsi:type="dcterms:W3CDTF">2020-06-30T08:39:36Z</dcterms:modified>
</cp:coreProperties>
</file>